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6 (SZKÓŁKA LEŚNA, NASIENNICTWO)\"/>
    </mc:Choice>
  </mc:AlternateContent>
  <xr:revisionPtr revIDLastSave="0" documentId="13_ncr:1_{EB79A72E-4E2F-4738-BE00-1E7997AA942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39" i="1" l="1"/>
  <c r="F38" i="1"/>
  <c r="L15" i="1"/>
  <c r="L16" i="1"/>
  <c r="L17" i="1"/>
  <c r="L27" i="1"/>
  <c r="L28" i="1"/>
  <c r="L29" i="1"/>
  <c r="K15" i="1"/>
  <c r="K16" i="1"/>
  <c r="K17" i="1"/>
  <c r="K27" i="1"/>
  <c r="K28" i="1"/>
  <c r="K29" i="1"/>
  <c r="K30" i="1"/>
  <c r="K31" i="1"/>
  <c r="K32" i="1"/>
  <c r="I6" i="1"/>
  <c r="L6" i="1" s="1"/>
  <c r="I7" i="1"/>
  <c r="L7" i="1" s="1"/>
  <c r="I8" i="1"/>
  <c r="L8" i="1" s="1"/>
  <c r="I9" i="1"/>
  <c r="K9" i="1" s="1"/>
  <c r="I10" i="1"/>
  <c r="K10" i="1" s="1"/>
  <c r="I11" i="1"/>
  <c r="L11" i="1" s="1"/>
  <c r="I12" i="1"/>
  <c r="L12" i="1" s="1"/>
  <c r="I13" i="1"/>
  <c r="L13" i="1" s="1"/>
  <c r="I14" i="1"/>
  <c r="L14" i="1" s="1"/>
  <c r="I15" i="1"/>
  <c r="I16" i="1"/>
  <c r="I17" i="1"/>
  <c r="I18" i="1"/>
  <c r="L18" i="1" s="1"/>
  <c r="I19" i="1"/>
  <c r="L19" i="1" s="1"/>
  <c r="I20" i="1"/>
  <c r="L20" i="1" s="1"/>
  <c r="I21" i="1"/>
  <c r="K21" i="1" s="1"/>
  <c r="I22" i="1"/>
  <c r="L22" i="1" s="1"/>
  <c r="I23" i="1"/>
  <c r="K23" i="1" s="1"/>
  <c r="I24" i="1"/>
  <c r="K24" i="1" s="1"/>
  <c r="I25" i="1"/>
  <c r="K25" i="1" s="1"/>
  <c r="I26" i="1"/>
  <c r="K26" i="1" s="1"/>
  <c r="I27" i="1"/>
  <c r="I28" i="1"/>
  <c r="I29" i="1"/>
  <c r="I30" i="1"/>
  <c r="L30" i="1" s="1"/>
  <c r="I31" i="1"/>
  <c r="L31" i="1" s="1"/>
  <c r="I32" i="1"/>
  <c r="L32" i="1" s="1"/>
  <c r="I33" i="1"/>
  <c r="K33" i="1" s="1"/>
  <c r="I34" i="1"/>
  <c r="K34" i="1" s="1"/>
  <c r="I35" i="1"/>
  <c r="L35" i="1" s="1"/>
  <c r="I36" i="1"/>
  <c r="L36" i="1" s="1"/>
  <c r="I37" i="1"/>
  <c r="L37" i="1" s="1"/>
  <c r="I5" i="1"/>
  <c r="L5" i="1" s="1"/>
  <c r="K14" i="1" l="1"/>
  <c r="L26" i="1"/>
  <c r="K13" i="1"/>
  <c r="L25" i="1"/>
  <c r="K12" i="1"/>
  <c r="L24" i="1"/>
  <c r="K8" i="1"/>
  <c r="K7" i="1"/>
  <c r="K6" i="1"/>
  <c r="K5" i="1"/>
  <c r="K20" i="1"/>
  <c r="K37" i="1"/>
  <c r="K19" i="1"/>
  <c r="K36" i="1"/>
  <c r="K18" i="1"/>
  <c r="L33" i="1"/>
  <c r="L23" i="1"/>
  <c r="K35" i="1"/>
  <c r="K11" i="1"/>
  <c r="L34" i="1"/>
  <c r="L10" i="1"/>
  <c r="L9" i="1"/>
  <c r="K22" i="1"/>
  <c r="L21" i="1"/>
</calcChain>
</file>

<file path=xl/sharedStrings.xml><?xml version="1.0" encoding="utf-8"?>
<sst xmlns="http://schemas.openxmlformats.org/spreadsheetml/2006/main" count="148" uniqueCount="120">
  <si>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</si>
  <si>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</si>
  <si>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</si>
  <si>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</si>
  <si>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</si>
  <si>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</si>
  <si>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</si>
  <si>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</si>
  <si>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</si>
  <si>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</si>
  <si>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58</t>
  </si>
  <si>
    <t>WYK-TAL40</t>
  </si>
  <si>
    <t>Zdarcie pokrywy na talerzach 40 cm x 40 cm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</si>
  <si>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</si>
  <si>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</si>
  <si>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</si>
  <si>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</si>
  <si>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</si>
  <si>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</si>
  <si>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</si>
  <si>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</si>
  <si>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</si>
  <si>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</si>
  <si>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</si>
  <si>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</si>
  <si>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</si>
  <si>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</si>
  <si>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</si>
  <si>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</si>
  <si>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</si>
  <si>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</si>
  <si>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</si>
  <si>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</si>
  <si>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</si>
  <si>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</si>
  <si>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</si>
  <si>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</si>
  <si>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404</t>
  </si>
  <si>
    <t>ORKA-SC</t>
  </si>
  <si>
    <t>Orka pełna</t>
  </si>
  <si>
    <t>AR</t>
  </si>
  <si>
    <t>407</t>
  </si>
  <si>
    <t>WŁÓK-SC</t>
  </si>
  <si>
    <t>Wyrównywanie powierzchni włóką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</si>
  <si>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</si>
  <si>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</si>
  <si>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</si>
  <si>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</si>
  <si>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</si>
  <si>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</si>
  <si>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</si>
  <si>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</si>
  <si>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</si>
  <si>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</si>
  <si>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</si>
  <si>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</si>
  <si>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</si>
  <si>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</si>
  <si>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</si>
  <si>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</si>
  <si>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</si>
  <si>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</si>
  <si>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</si>
  <si>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</si>
  <si>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</si>
  <si>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</si>
  <si>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</si>
  <si>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</si>
  <si>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</si>
  <si>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</si>
  <si>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</si>
  <si>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</si>
  <si>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</si>
  <si>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</si>
  <si>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</si>
  <si>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</si>
  <si>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</si>
  <si>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</si>
  <si>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</si>
  <si>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</si>
  <si>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</si>
  <si>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</si>
  <si>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</si>
  <si>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</si>
  <si>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</si>
  <si>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</si>
  <si>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</si>
  <si>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</si>
  <si>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</si>
  <si>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</si>
  <si>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</si>
  <si>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</si>
  <si>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</si>
  <si>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</si>
  <si>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</si>
  <si>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</si>
  <si>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</si>
  <si>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</si>
  <si>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</si>
  <si>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</si>
  <si>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</si>
  <si>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</si>
  <si>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545</t>
  </si>
  <si>
    <t>DOŁ-2R</t>
  </si>
  <si>
    <t>Dołowanie sadzonek 2-3-latek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</si>
  <si>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</si>
  <si>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</si>
  <si>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</si>
  <si>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</si>
  <si>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</si>
  <si>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</si>
  <si>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</si>
  <si>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</si>
  <si>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</si>
  <si>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Cena łączna netto w PLN</t>
  </si>
  <si>
    <t>Cena łączna brutto w PLN</t>
  </si>
  <si>
    <t>Wartość całkowita brutto 
w PLN</t>
  </si>
  <si>
    <t>Załącznik nr 2.2.2. - wycena wartości zamówienia dla poszczególnych prac szacowanych z wykorzystaniem Katalogu pracochłonności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</si>
  <si>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</si>
  <si>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6 (SZKÓŁKA LEŚNA, NASIENNICTWO)</t>
    </r>
    <r>
      <rPr>
        <sz val="11"/>
        <color rgb="FF333333"/>
        <rFont val="Arial"/>
        <family val="2"/>
        <charset val="238"/>
      </rPr>
      <t>,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</si>
</sst>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4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9"/>
  <sheetViews>
    <sheetView tabSelected="1" workbookViewId="0">
      <selection activeCell="B4" sqref="B4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31.2" customHeight="1" x14ac:dyDescent="0.25">
      <c r="B1" s="12" t="s">
        <v>117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3" s="1" customFormat="1" ht="24" customHeight="1" x14ac:dyDescent="0.2">
      <c r="B2" s="13" t="s">
        <v>118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s="1" customFormat="1" ht="50.1" customHeight="1" x14ac:dyDescent="0.2">
      <c r="B3" s="14" t="s">
        <v>119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</row>
    <row r="4" spans="2:13" s="1" customFormat="1" ht="35.700000000000003" customHeight="1" x14ac:dyDescent="0.2">
      <c r="B4" s="2" t="s">
        <v>0</v>
      </c>
      <c r="C4" s="3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3" t="s">
        <v>7</v>
      </c>
      <c r="J4" s="4" t="s">
        <v>8</v>
      </c>
      <c r="K4" s="4" t="s">
        <v>9</v>
      </c>
      <c r="L4" s="3" t="s">
        <v>116</v>
      </c>
    </row>
    <row r="5" spans="2:13" s="1" customFormat="1" ht="19.649999999999999" customHeight="1" x14ac:dyDescent="0.2">
      <c r="B5" s="5">
        <v>1</v>
      </c>
      <c r="C5" s="6" t="s">
        <v>10</v>
      </c>
      <c r="D5" s="6" t="s">
        <v>11</v>
      </c>
      <c r="E5" s="7" t="s">
        <v>12</v>
      </c>
      <c r="F5" s="6" t="s">
        <v>13</v>
      </c>
      <c r="G5" s="8">
        <v>1</v>
      </c>
      <c r="H5" s="8">
        <v>811.21</v>
      </c>
      <c r="I5" s="8">
        <f>G5*H5</f>
        <v>811.21</v>
      </c>
      <c r="J5" s="5">
        <v>8</v>
      </c>
      <c r="K5" s="8">
        <f>I5*0.08</f>
        <v>64.896799999999999</v>
      </c>
      <c r="L5" s="8">
        <f>I5*1.08</f>
        <v>876.10680000000013</v>
      </c>
    </row>
    <row r="6" spans="2:13" s="1" customFormat="1" ht="19.649999999999999" customHeight="1" x14ac:dyDescent="0.2">
      <c r="B6" s="5">
        <v>2</v>
      </c>
      <c r="C6" s="6" t="s">
        <v>14</v>
      </c>
      <c r="D6" s="6" t="s">
        <v>15</v>
      </c>
      <c r="E6" s="7" t="s">
        <v>16</v>
      </c>
      <c r="F6" s="6" t="s">
        <v>13</v>
      </c>
      <c r="G6" s="8">
        <v>1</v>
      </c>
      <c r="H6" s="8">
        <v>1238.69</v>
      </c>
      <c r="I6" s="8">
        <f t="shared" ref="I6:I37" si="0">G6*H6</f>
        <v>1238.69</v>
      </c>
      <c r="J6" s="5">
        <v>8</v>
      </c>
      <c r="K6" s="8">
        <f t="shared" ref="K6:K37" si="1">I6*0.08</f>
        <v>99.095200000000006</v>
      </c>
      <c r="L6" s="8">
        <f t="shared" ref="L6:L37" si="2">I6*1.08</f>
        <v>1337.7852000000003</v>
      </c>
    </row>
    <row r="7" spans="2:13" s="1" customFormat="1" ht="19.649999999999999" customHeight="1" x14ac:dyDescent="0.2">
      <c r="B7" s="5">
        <v>3</v>
      </c>
      <c r="C7" s="6" t="s">
        <v>17</v>
      </c>
      <c r="D7" s="6" t="s">
        <v>18</v>
      </c>
      <c r="E7" s="7" t="s">
        <v>19</v>
      </c>
      <c r="F7" s="6" t="s">
        <v>13</v>
      </c>
      <c r="G7" s="8">
        <v>2.2999999999999998</v>
      </c>
      <c r="H7" s="8">
        <v>26.61</v>
      </c>
      <c r="I7" s="8">
        <f t="shared" si="0"/>
        <v>61.202999999999996</v>
      </c>
      <c r="J7" s="5">
        <v>8</v>
      </c>
      <c r="K7" s="8">
        <f t="shared" si="1"/>
        <v>4.8962399999999997</v>
      </c>
      <c r="L7" s="8">
        <f t="shared" si="2"/>
        <v>66.099239999999995</v>
      </c>
    </row>
    <row r="8" spans="2:13" s="1" customFormat="1" ht="28.8" customHeight="1" x14ac:dyDescent="0.2">
      <c r="B8" s="5">
        <v>4</v>
      </c>
      <c r="C8" s="6" t="s">
        <v>20</v>
      </c>
      <c r="D8" s="6" t="s">
        <v>21</v>
      </c>
      <c r="E8" s="7" t="s">
        <v>22</v>
      </c>
      <c r="F8" s="6" t="s">
        <v>23</v>
      </c>
      <c r="G8" s="8">
        <v>500</v>
      </c>
      <c r="H8" s="8">
        <v>20</v>
      </c>
      <c r="I8" s="8">
        <f t="shared" si="0"/>
        <v>10000</v>
      </c>
      <c r="J8" s="5">
        <v>8</v>
      </c>
      <c r="K8" s="8">
        <f t="shared" si="1"/>
        <v>800</v>
      </c>
      <c r="L8" s="8">
        <f t="shared" si="2"/>
        <v>10800</v>
      </c>
    </row>
    <row r="9" spans="2:13" s="1" customFormat="1" ht="19.649999999999999" customHeight="1" x14ac:dyDescent="0.2">
      <c r="B9" s="5">
        <v>5</v>
      </c>
      <c r="C9" s="6" t="s">
        <v>24</v>
      </c>
      <c r="D9" s="6" t="s">
        <v>25</v>
      </c>
      <c r="E9" s="7" t="s">
        <v>26</v>
      </c>
      <c r="F9" s="6" t="s">
        <v>23</v>
      </c>
      <c r="G9" s="8">
        <v>500</v>
      </c>
      <c r="H9" s="8">
        <v>19.43</v>
      </c>
      <c r="I9" s="8">
        <f t="shared" si="0"/>
        <v>9715</v>
      </c>
      <c r="J9" s="5">
        <v>8</v>
      </c>
      <c r="K9" s="8">
        <f t="shared" si="1"/>
        <v>777.2</v>
      </c>
      <c r="L9" s="8">
        <f t="shared" si="2"/>
        <v>10492.2</v>
      </c>
    </row>
    <row r="10" spans="2:13" s="1" customFormat="1" ht="19.649999999999999" customHeight="1" x14ac:dyDescent="0.2">
      <c r="B10" s="5">
        <v>6</v>
      </c>
      <c r="C10" s="6" t="s">
        <v>27</v>
      </c>
      <c r="D10" s="6" t="s">
        <v>28</v>
      </c>
      <c r="E10" s="7" t="s">
        <v>29</v>
      </c>
      <c r="F10" s="6" t="s">
        <v>23</v>
      </c>
      <c r="G10" s="8">
        <v>14</v>
      </c>
      <c r="H10" s="8">
        <v>73.5</v>
      </c>
      <c r="I10" s="8">
        <f t="shared" si="0"/>
        <v>1029</v>
      </c>
      <c r="J10" s="5">
        <v>8</v>
      </c>
      <c r="K10" s="8">
        <f t="shared" si="1"/>
        <v>82.320000000000007</v>
      </c>
      <c r="L10" s="8">
        <f t="shared" si="2"/>
        <v>1111.3200000000002</v>
      </c>
    </row>
    <row r="11" spans="2:13" s="1" customFormat="1" ht="19.649999999999999" customHeight="1" x14ac:dyDescent="0.2">
      <c r="B11" s="5">
        <v>7</v>
      </c>
      <c r="C11" s="6" t="s">
        <v>30</v>
      </c>
      <c r="D11" s="6" t="s">
        <v>31</v>
      </c>
      <c r="E11" s="7" t="s">
        <v>32</v>
      </c>
      <c r="F11" s="6" t="s">
        <v>33</v>
      </c>
      <c r="G11" s="8">
        <v>420</v>
      </c>
      <c r="H11" s="8">
        <v>57.75</v>
      </c>
      <c r="I11" s="8">
        <f t="shared" si="0"/>
        <v>24255</v>
      </c>
      <c r="J11" s="5">
        <v>8</v>
      </c>
      <c r="K11" s="8">
        <f t="shared" si="1"/>
        <v>1940.4</v>
      </c>
      <c r="L11" s="8">
        <f t="shared" si="2"/>
        <v>26195.4</v>
      </c>
    </row>
    <row r="12" spans="2:13" s="1" customFormat="1" ht="19.649999999999999" customHeight="1" x14ac:dyDescent="0.2">
      <c r="B12" s="5">
        <v>8</v>
      </c>
      <c r="C12" s="6" t="s">
        <v>34</v>
      </c>
      <c r="D12" s="6" t="s">
        <v>35</v>
      </c>
      <c r="E12" s="7" t="s">
        <v>36</v>
      </c>
      <c r="F12" s="6" t="s">
        <v>33</v>
      </c>
      <c r="G12" s="8">
        <v>55</v>
      </c>
      <c r="H12" s="8">
        <v>148.91</v>
      </c>
      <c r="I12" s="8">
        <f t="shared" si="0"/>
        <v>8190.05</v>
      </c>
      <c r="J12" s="5">
        <v>8</v>
      </c>
      <c r="K12" s="8">
        <f t="shared" si="1"/>
        <v>655.20400000000006</v>
      </c>
      <c r="L12" s="8">
        <f t="shared" si="2"/>
        <v>8845.2540000000008</v>
      </c>
    </row>
    <row r="13" spans="2:13" s="1" customFormat="1" ht="19.649999999999999" customHeight="1" x14ac:dyDescent="0.2">
      <c r="B13" s="5">
        <v>9</v>
      </c>
      <c r="C13" s="6" t="s">
        <v>37</v>
      </c>
      <c r="D13" s="6" t="s">
        <v>38</v>
      </c>
      <c r="E13" s="7" t="s">
        <v>39</v>
      </c>
      <c r="F13" s="6" t="s">
        <v>40</v>
      </c>
      <c r="G13" s="8">
        <v>350</v>
      </c>
      <c r="H13" s="8">
        <v>5.54</v>
      </c>
      <c r="I13" s="8">
        <f t="shared" si="0"/>
        <v>1939</v>
      </c>
      <c r="J13" s="5">
        <v>8</v>
      </c>
      <c r="K13" s="8">
        <f t="shared" si="1"/>
        <v>155.12</v>
      </c>
      <c r="L13" s="8">
        <f t="shared" si="2"/>
        <v>2094.1200000000003</v>
      </c>
    </row>
    <row r="14" spans="2:13" s="1" customFormat="1" ht="19.649999999999999" customHeight="1" x14ac:dyDescent="0.2">
      <c r="B14" s="5">
        <v>10</v>
      </c>
      <c r="C14" s="6" t="s">
        <v>41</v>
      </c>
      <c r="D14" s="6" t="s">
        <v>42</v>
      </c>
      <c r="E14" s="7" t="s">
        <v>43</v>
      </c>
      <c r="F14" s="6" t="s">
        <v>40</v>
      </c>
      <c r="G14" s="8">
        <v>100</v>
      </c>
      <c r="H14" s="8">
        <v>2.14</v>
      </c>
      <c r="I14" s="8">
        <f t="shared" si="0"/>
        <v>214</v>
      </c>
      <c r="J14" s="5">
        <v>8</v>
      </c>
      <c r="K14" s="8">
        <f t="shared" si="1"/>
        <v>17.12</v>
      </c>
      <c r="L14" s="8">
        <f t="shared" si="2"/>
        <v>231.12</v>
      </c>
    </row>
    <row r="15" spans="2:13" s="1" customFormat="1" ht="19.649999999999999" customHeight="1" x14ac:dyDescent="0.2">
      <c r="B15" s="5">
        <v>11</v>
      </c>
      <c r="C15" s="6" t="s">
        <v>44</v>
      </c>
      <c r="D15" s="6" t="s">
        <v>45</v>
      </c>
      <c r="E15" s="7" t="s">
        <v>46</v>
      </c>
      <c r="F15" s="6" t="s">
        <v>40</v>
      </c>
      <c r="G15" s="8">
        <v>21</v>
      </c>
      <c r="H15" s="8">
        <v>6.3</v>
      </c>
      <c r="I15" s="8">
        <f t="shared" si="0"/>
        <v>132.29999999999998</v>
      </c>
      <c r="J15" s="5">
        <v>8</v>
      </c>
      <c r="K15" s="8">
        <f t="shared" si="1"/>
        <v>10.584</v>
      </c>
      <c r="L15" s="8">
        <f t="shared" si="2"/>
        <v>142.88399999999999</v>
      </c>
    </row>
    <row r="16" spans="2:13" s="1" customFormat="1" ht="19.649999999999999" customHeight="1" x14ac:dyDescent="0.2">
      <c r="B16" s="5">
        <v>12</v>
      </c>
      <c r="C16" s="6" t="s">
        <v>47</v>
      </c>
      <c r="D16" s="6" t="s">
        <v>48</v>
      </c>
      <c r="E16" s="7" t="s">
        <v>49</v>
      </c>
      <c r="F16" s="6" t="s">
        <v>40</v>
      </c>
      <c r="G16" s="8">
        <v>20</v>
      </c>
      <c r="H16" s="8">
        <v>12.1</v>
      </c>
      <c r="I16" s="8">
        <f t="shared" si="0"/>
        <v>242</v>
      </c>
      <c r="J16" s="5">
        <v>8</v>
      </c>
      <c r="K16" s="8">
        <f t="shared" si="1"/>
        <v>19.36</v>
      </c>
      <c r="L16" s="8">
        <f t="shared" si="2"/>
        <v>261.36</v>
      </c>
    </row>
    <row r="17" spans="2:12" s="1" customFormat="1" ht="19.649999999999999" customHeight="1" x14ac:dyDescent="0.2">
      <c r="B17" s="5">
        <v>13</v>
      </c>
      <c r="C17" s="6" t="s">
        <v>50</v>
      </c>
      <c r="D17" s="6" t="s">
        <v>51</v>
      </c>
      <c r="E17" s="7" t="s">
        <v>52</v>
      </c>
      <c r="F17" s="6" t="s">
        <v>40</v>
      </c>
      <c r="G17" s="8">
        <v>53</v>
      </c>
      <c r="H17" s="8">
        <v>15.64</v>
      </c>
      <c r="I17" s="8">
        <f t="shared" si="0"/>
        <v>828.92000000000007</v>
      </c>
      <c r="J17" s="5">
        <v>8</v>
      </c>
      <c r="K17" s="8">
        <f t="shared" si="1"/>
        <v>66.313600000000008</v>
      </c>
      <c r="L17" s="8">
        <f t="shared" si="2"/>
        <v>895.23360000000014</v>
      </c>
    </row>
    <row r="18" spans="2:12" s="1" customFormat="1" ht="19.649999999999999" customHeight="1" x14ac:dyDescent="0.2">
      <c r="B18" s="5">
        <v>14</v>
      </c>
      <c r="C18" s="6" t="s">
        <v>53</v>
      </c>
      <c r="D18" s="6" t="s">
        <v>54</v>
      </c>
      <c r="E18" s="7" t="s">
        <v>55</v>
      </c>
      <c r="F18" s="6" t="s">
        <v>40</v>
      </c>
      <c r="G18" s="8">
        <v>150</v>
      </c>
      <c r="H18" s="8">
        <v>63</v>
      </c>
      <c r="I18" s="8">
        <f t="shared" si="0"/>
        <v>9450</v>
      </c>
      <c r="J18" s="5">
        <v>8</v>
      </c>
      <c r="K18" s="8">
        <f t="shared" si="1"/>
        <v>756</v>
      </c>
      <c r="L18" s="8">
        <f t="shared" si="2"/>
        <v>10206</v>
      </c>
    </row>
    <row r="19" spans="2:12" s="1" customFormat="1" ht="19.649999999999999" customHeight="1" x14ac:dyDescent="0.2">
      <c r="B19" s="5">
        <v>15</v>
      </c>
      <c r="C19" s="6" t="s">
        <v>56</v>
      </c>
      <c r="D19" s="6" t="s">
        <v>57</v>
      </c>
      <c r="E19" s="7" t="s">
        <v>58</v>
      </c>
      <c r="F19" s="6" t="s">
        <v>40</v>
      </c>
      <c r="G19" s="8">
        <v>34.299999999999997</v>
      </c>
      <c r="H19" s="8">
        <v>81.83</v>
      </c>
      <c r="I19" s="8">
        <f t="shared" si="0"/>
        <v>2806.7689999999998</v>
      </c>
      <c r="J19" s="5">
        <v>8</v>
      </c>
      <c r="K19" s="8">
        <f t="shared" si="1"/>
        <v>224.54151999999999</v>
      </c>
      <c r="L19" s="8">
        <f t="shared" si="2"/>
        <v>3031.31052</v>
      </c>
    </row>
    <row r="20" spans="2:12" s="1" customFormat="1" ht="28.8" customHeight="1" x14ac:dyDescent="0.2">
      <c r="B20" s="5">
        <v>16</v>
      </c>
      <c r="C20" s="6" t="s">
        <v>59</v>
      </c>
      <c r="D20" s="6" t="s">
        <v>60</v>
      </c>
      <c r="E20" s="7" t="s">
        <v>61</v>
      </c>
      <c r="F20" s="6" t="s">
        <v>40</v>
      </c>
      <c r="G20" s="8">
        <v>595.54999999999995</v>
      </c>
      <c r="H20" s="8">
        <v>162.36000000000001</v>
      </c>
      <c r="I20" s="8">
        <f t="shared" si="0"/>
        <v>96693.498000000007</v>
      </c>
      <c r="J20" s="5">
        <v>8</v>
      </c>
      <c r="K20" s="8">
        <f t="shared" si="1"/>
        <v>7735.4798400000009</v>
      </c>
      <c r="L20" s="8">
        <f t="shared" si="2"/>
        <v>104428.97784000002</v>
      </c>
    </row>
    <row r="21" spans="2:12" s="1" customFormat="1" ht="19.649999999999999" customHeight="1" x14ac:dyDescent="0.2">
      <c r="B21" s="5">
        <v>17</v>
      </c>
      <c r="C21" s="6" t="s">
        <v>62</v>
      </c>
      <c r="D21" s="6" t="s">
        <v>63</v>
      </c>
      <c r="E21" s="7" t="s">
        <v>64</v>
      </c>
      <c r="F21" s="6" t="s">
        <v>40</v>
      </c>
      <c r="G21" s="8">
        <v>146.4</v>
      </c>
      <c r="H21" s="8">
        <v>241.22</v>
      </c>
      <c r="I21" s="8">
        <f t="shared" si="0"/>
        <v>35314.608</v>
      </c>
      <c r="J21" s="5">
        <v>8</v>
      </c>
      <c r="K21" s="8">
        <f t="shared" si="1"/>
        <v>2825.1686399999999</v>
      </c>
      <c r="L21" s="8">
        <f t="shared" si="2"/>
        <v>38139.776640000004</v>
      </c>
    </row>
    <row r="22" spans="2:12" s="1" customFormat="1" ht="28.8" customHeight="1" x14ac:dyDescent="0.2">
      <c r="B22" s="5">
        <v>18</v>
      </c>
      <c r="C22" s="6" t="s">
        <v>65</v>
      </c>
      <c r="D22" s="6" t="s">
        <v>66</v>
      </c>
      <c r="E22" s="7" t="s">
        <v>67</v>
      </c>
      <c r="F22" s="6" t="s">
        <v>40</v>
      </c>
      <c r="G22" s="8">
        <v>1198.0999999999999</v>
      </c>
      <c r="H22" s="8">
        <v>10.42</v>
      </c>
      <c r="I22" s="8">
        <f t="shared" si="0"/>
        <v>12484.201999999999</v>
      </c>
      <c r="J22" s="5">
        <v>8</v>
      </c>
      <c r="K22" s="8">
        <f t="shared" si="1"/>
        <v>998.73615999999993</v>
      </c>
      <c r="L22" s="8">
        <f t="shared" si="2"/>
        <v>13482.93816</v>
      </c>
    </row>
    <row r="23" spans="2:12" s="1" customFormat="1" ht="19.649999999999999" customHeight="1" x14ac:dyDescent="0.2">
      <c r="B23" s="5">
        <v>19</v>
      </c>
      <c r="C23" s="6" t="s">
        <v>68</v>
      </c>
      <c r="D23" s="6" t="s">
        <v>69</v>
      </c>
      <c r="E23" s="7" t="s">
        <v>70</v>
      </c>
      <c r="F23" s="6" t="s">
        <v>40</v>
      </c>
      <c r="G23" s="8">
        <v>3150</v>
      </c>
      <c r="H23" s="8">
        <v>2.39</v>
      </c>
      <c r="I23" s="8">
        <f t="shared" si="0"/>
        <v>7528.5</v>
      </c>
      <c r="J23" s="5">
        <v>8</v>
      </c>
      <c r="K23" s="8">
        <f t="shared" si="1"/>
        <v>602.28</v>
      </c>
      <c r="L23" s="8">
        <f t="shared" si="2"/>
        <v>8130.7800000000007</v>
      </c>
    </row>
    <row r="24" spans="2:12" s="1" customFormat="1" ht="28.8" customHeight="1" x14ac:dyDescent="0.2">
      <c r="B24" s="5">
        <v>20</v>
      </c>
      <c r="C24" s="6" t="s">
        <v>71</v>
      </c>
      <c r="D24" s="6" t="s">
        <v>72</v>
      </c>
      <c r="E24" s="7" t="s">
        <v>73</v>
      </c>
      <c r="F24" s="6" t="s">
        <v>40</v>
      </c>
      <c r="G24" s="8">
        <v>145</v>
      </c>
      <c r="H24" s="8">
        <v>126.59</v>
      </c>
      <c r="I24" s="8">
        <f t="shared" si="0"/>
        <v>18355.55</v>
      </c>
      <c r="J24" s="5">
        <v>8</v>
      </c>
      <c r="K24" s="8">
        <f t="shared" si="1"/>
        <v>1468.444</v>
      </c>
      <c r="L24" s="8">
        <f t="shared" si="2"/>
        <v>19823.993999999999</v>
      </c>
    </row>
    <row r="25" spans="2:12" s="1" customFormat="1" ht="28.8" customHeight="1" x14ac:dyDescent="0.2">
      <c r="B25" s="5">
        <v>21</v>
      </c>
      <c r="C25" s="6" t="s">
        <v>74</v>
      </c>
      <c r="D25" s="6" t="s">
        <v>75</v>
      </c>
      <c r="E25" s="7" t="s">
        <v>76</v>
      </c>
      <c r="F25" s="6" t="s">
        <v>40</v>
      </c>
      <c r="G25" s="8">
        <v>633.79999999999995</v>
      </c>
      <c r="H25" s="8">
        <v>20.86</v>
      </c>
      <c r="I25" s="8">
        <f t="shared" si="0"/>
        <v>13221.067999999999</v>
      </c>
      <c r="J25" s="5">
        <v>8</v>
      </c>
      <c r="K25" s="8">
        <f t="shared" si="1"/>
        <v>1057.68544</v>
      </c>
      <c r="L25" s="8">
        <f t="shared" si="2"/>
        <v>14278.75344</v>
      </c>
    </row>
    <row r="26" spans="2:12" s="1" customFormat="1" ht="28.8" customHeight="1" x14ac:dyDescent="0.2">
      <c r="B26" s="5">
        <v>22</v>
      </c>
      <c r="C26" s="6" t="s">
        <v>77</v>
      </c>
      <c r="D26" s="6" t="s">
        <v>78</v>
      </c>
      <c r="E26" s="7" t="s">
        <v>79</v>
      </c>
      <c r="F26" s="6" t="s">
        <v>40</v>
      </c>
      <c r="G26" s="8">
        <v>500</v>
      </c>
      <c r="H26" s="8">
        <v>15.12</v>
      </c>
      <c r="I26" s="8">
        <f t="shared" si="0"/>
        <v>7560</v>
      </c>
      <c r="J26" s="5">
        <v>8</v>
      </c>
      <c r="K26" s="8">
        <f t="shared" si="1"/>
        <v>604.80000000000007</v>
      </c>
      <c r="L26" s="8">
        <f t="shared" si="2"/>
        <v>8164.8</v>
      </c>
    </row>
    <row r="27" spans="2:12" s="1" customFormat="1" ht="19.649999999999999" customHeight="1" x14ac:dyDescent="0.2">
      <c r="B27" s="5">
        <v>23</v>
      </c>
      <c r="C27" s="6" t="s">
        <v>80</v>
      </c>
      <c r="D27" s="6" t="s">
        <v>81</v>
      </c>
      <c r="E27" s="7" t="s">
        <v>82</v>
      </c>
      <c r="F27" s="6" t="s">
        <v>83</v>
      </c>
      <c r="G27" s="8">
        <v>750</v>
      </c>
      <c r="H27" s="8">
        <v>14.87</v>
      </c>
      <c r="I27" s="8">
        <f t="shared" si="0"/>
        <v>11152.5</v>
      </c>
      <c r="J27" s="5">
        <v>8</v>
      </c>
      <c r="K27" s="8">
        <f t="shared" si="1"/>
        <v>892.2</v>
      </c>
      <c r="L27" s="8">
        <f t="shared" si="2"/>
        <v>12044.7</v>
      </c>
    </row>
    <row r="28" spans="2:12" s="1" customFormat="1" ht="19.649999999999999" customHeight="1" x14ac:dyDescent="0.2">
      <c r="B28" s="5">
        <v>24</v>
      </c>
      <c r="C28" s="6" t="s">
        <v>84</v>
      </c>
      <c r="D28" s="6" t="s">
        <v>85</v>
      </c>
      <c r="E28" s="7" t="s">
        <v>86</v>
      </c>
      <c r="F28" s="6" t="s">
        <v>40</v>
      </c>
      <c r="G28" s="8">
        <v>120</v>
      </c>
      <c r="H28" s="8">
        <v>126</v>
      </c>
      <c r="I28" s="8">
        <f t="shared" si="0"/>
        <v>15120</v>
      </c>
      <c r="J28" s="5">
        <v>8</v>
      </c>
      <c r="K28" s="8">
        <f t="shared" si="1"/>
        <v>1209.6000000000001</v>
      </c>
      <c r="L28" s="8">
        <f t="shared" si="2"/>
        <v>16329.6</v>
      </c>
    </row>
    <row r="29" spans="2:12" s="1" customFormat="1" ht="19.649999999999999" customHeight="1" x14ac:dyDescent="0.2">
      <c r="B29" s="5">
        <v>25</v>
      </c>
      <c r="C29" s="6" t="s">
        <v>87</v>
      </c>
      <c r="D29" s="6" t="s">
        <v>88</v>
      </c>
      <c r="E29" s="7" t="s">
        <v>89</v>
      </c>
      <c r="F29" s="6" t="s">
        <v>40</v>
      </c>
      <c r="G29" s="8">
        <v>75</v>
      </c>
      <c r="H29" s="8">
        <v>126</v>
      </c>
      <c r="I29" s="8">
        <f t="shared" si="0"/>
        <v>9450</v>
      </c>
      <c r="J29" s="5">
        <v>8</v>
      </c>
      <c r="K29" s="8">
        <f t="shared" si="1"/>
        <v>756</v>
      </c>
      <c r="L29" s="8">
        <f t="shared" si="2"/>
        <v>10206</v>
      </c>
    </row>
    <row r="30" spans="2:12" s="1" customFormat="1" ht="28.8" customHeight="1" x14ac:dyDescent="0.2">
      <c r="B30" s="5">
        <v>26</v>
      </c>
      <c r="C30" s="6" t="s">
        <v>90</v>
      </c>
      <c r="D30" s="6" t="s">
        <v>91</v>
      </c>
      <c r="E30" s="7" t="s">
        <v>92</v>
      </c>
      <c r="F30" s="6" t="s">
        <v>40</v>
      </c>
      <c r="G30" s="8">
        <v>114</v>
      </c>
      <c r="H30" s="8">
        <v>15.19</v>
      </c>
      <c r="I30" s="8">
        <f t="shared" si="0"/>
        <v>1731.6599999999999</v>
      </c>
      <c r="J30" s="5">
        <v>8</v>
      </c>
      <c r="K30" s="8">
        <f t="shared" si="1"/>
        <v>138.53279999999998</v>
      </c>
      <c r="L30" s="8">
        <f t="shared" si="2"/>
        <v>1870.1928</v>
      </c>
    </row>
    <row r="31" spans="2:12" s="1" customFormat="1" ht="19.649999999999999" customHeight="1" x14ac:dyDescent="0.2">
      <c r="B31" s="5">
        <v>27</v>
      </c>
      <c r="C31" s="6" t="s">
        <v>93</v>
      </c>
      <c r="D31" s="6" t="s">
        <v>94</v>
      </c>
      <c r="E31" s="7" t="s">
        <v>95</v>
      </c>
      <c r="F31" s="6" t="s">
        <v>13</v>
      </c>
      <c r="G31" s="8">
        <v>350</v>
      </c>
      <c r="H31" s="8">
        <v>63.43</v>
      </c>
      <c r="I31" s="8">
        <f t="shared" si="0"/>
        <v>22200.5</v>
      </c>
      <c r="J31" s="5">
        <v>8</v>
      </c>
      <c r="K31" s="8">
        <f t="shared" si="1"/>
        <v>1776.04</v>
      </c>
      <c r="L31" s="8">
        <f t="shared" si="2"/>
        <v>23976.54</v>
      </c>
    </row>
    <row r="32" spans="2:12" s="1" customFormat="1" ht="19.649999999999999" customHeight="1" x14ac:dyDescent="0.2">
      <c r="B32" s="5">
        <v>28</v>
      </c>
      <c r="C32" s="6" t="s">
        <v>96</v>
      </c>
      <c r="D32" s="6" t="s">
        <v>97</v>
      </c>
      <c r="E32" s="7" t="s">
        <v>98</v>
      </c>
      <c r="F32" s="6" t="s">
        <v>13</v>
      </c>
      <c r="G32" s="8">
        <v>230</v>
      </c>
      <c r="H32" s="8">
        <v>111.85</v>
      </c>
      <c r="I32" s="8">
        <f t="shared" si="0"/>
        <v>25725.5</v>
      </c>
      <c r="J32" s="5">
        <v>8</v>
      </c>
      <c r="K32" s="8">
        <f t="shared" si="1"/>
        <v>2058.04</v>
      </c>
      <c r="L32" s="8">
        <f t="shared" si="2"/>
        <v>27783.54</v>
      </c>
    </row>
    <row r="33" spans="2:12" s="1" customFormat="1" ht="19.649999999999999" customHeight="1" x14ac:dyDescent="0.2">
      <c r="B33" s="5">
        <v>29</v>
      </c>
      <c r="C33" s="6" t="s">
        <v>99</v>
      </c>
      <c r="D33" s="6" t="s">
        <v>100</v>
      </c>
      <c r="E33" s="7" t="s">
        <v>101</v>
      </c>
      <c r="F33" s="6" t="s">
        <v>13</v>
      </c>
      <c r="G33" s="8">
        <v>200</v>
      </c>
      <c r="H33" s="8">
        <v>28.24</v>
      </c>
      <c r="I33" s="8">
        <f t="shared" si="0"/>
        <v>5648</v>
      </c>
      <c r="J33" s="5">
        <v>8</v>
      </c>
      <c r="K33" s="8">
        <f t="shared" si="1"/>
        <v>451.84000000000003</v>
      </c>
      <c r="L33" s="8">
        <f t="shared" si="2"/>
        <v>6099.84</v>
      </c>
    </row>
    <row r="34" spans="2:12" s="1" customFormat="1" ht="19.649999999999999" customHeight="1" x14ac:dyDescent="0.2">
      <c r="B34" s="5">
        <v>30</v>
      </c>
      <c r="C34" s="6" t="s">
        <v>102</v>
      </c>
      <c r="D34" s="6" t="s">
        <v>103</v>
      </c>
      <c r="E34" s="7" t="s">
        <v>104</v>
      </c>
      <c r="F34" s="6" t="s">
        <v>13</v>
      </c>
      <c r="G34" s="8">
        <v>21</v>
      </c>
      <c r="H34" s="8">
        <v>18.7</v>
      </c>
      <c r="I34" s="8">
        <f t="shared" si="0"/>
        <v>392.7</v>
      </c>
      <c r="J34" s="5">
        <v>8</v>
      </c>
      <c r="K34" s="8">
        <f t="shared" si="1"/>
        <v>31.416</v>
      </c>
      <c r="L34" s="8">
        <f t="shared" si="2"/>
        <v>424.11600000000004</v>
      </c>
    </row>
    <row r="35" spans="2:12" s="1" customFormat="1" ht="19.649999999999999" customHeight="1" x14ac:dyDescent="0.2">
      <c r="B35" s="5">
        <v>31</v>
      </c>
      <c r="C35" s="6" t="s">
        <v>105</v>
      </c>
      <c r="D35" s="6" t="s">
        <v>106</v>
      </c>
      <c r="E35" s="7" t="s">
        <v>107</v>
      </c>
      <c r="F35" s="6" t="s">
        <v>13</v>
      </c>
      <c r="G35" s="8">
        <v>350</v>
      </c>
      <c r="H35" s="8">
        <v>5.82</v>
      </c>
      <c r="I35" s="8">
        <f t="shared" si="0"/>
        <v>2037</v>
      </c>
      <c r="J35" s="5">
        <v>8</v>
      </c>
      <c r="K35" s="8">
        <f t="shared" si="1"/>
        <v>162.96</v>
      </c>
      <c r="L35" s="8">
        <f t="shared" si="2"/>
        <v>2199.96</v>
      </c>
    </row>
    <row r="36" spans="2:12" s="1" customFormat="1" ht="19.649999999999999" customHeight="1" x14ac:dyDescent="0.2">
      <c r="B36" s="5">
        <v>32</v>
      </c>
      <c r="C36" s="6" t="s">
        <v>108</v>
      </c>
      <c r="D36" s="6" t="s">
        <v>109</v>
      </c>
      <c r="E36" s="7" t="s">
        <v>110</v>
      </c>
      <c r="F36" s="6" t="s">
        <v>13</v>
      </c>
      <c r="G36" s="8">
        <v>230</v>
      </c>
      <c r="H36" s="8">
        <v>10.119999999999999</v>
      </c>
      <c r="I36" s="8">
        <f t="shared" si="0"/>
        <v>2327.6</v>
      </c>
      <c r="J36" s="5">
        <v>8</v>
      </c>
      <c r="K36" s="8">
        <f t="shared" si="1"/>
        <v>186.208</v>
      </c>
      <c r="L36" s="8">
        <f t="shared" si="2"/>
        <v>2513.808</v>
      </c>
    </row>
    <row r="37" spans="2:12" s="1" customFormat="1" ht="28.8" customHeight="1" x14ac:dyDescent="0.2">
      <c r="B37" s="5">
        <v>33</v>
      </c>
      <c r="C37" s="6" t="s">
        <v>111</v>
      </c>
      <c r="D37" s="6" t="s">
        <v>112</v>
      </c>
      <c r="E37" s="7" t="s">
        <v>113</v>
      </c>
      <c r="F37" s="6" t="s">
        <v>40</v>
      </c>
      <c r="G37" s="8">
        <v>265.5</v>
      </c>
      <c r="H37" s="8">
        <v>30.15</v>
      </c>
      <c r="I37" s="8">
        <f t="shared" si="0"/>
        <v>8004.8249999999998</v>
      </c>
      <c r="J37" s="5">
        <v>8</v>
      </c>
      <c r="K37" s="8">
        <f t="shared" si="1"/>
        <v>640.38599999999997</v>
      </c>
      <c r="L37" s="8">
        <f t="shared" si="2"/>
        <v>8645.2110000000011</v>
      </c>
    </row>
    <row r="38" spans="2:12" s="1" customFormat="1" ht="21.3" customHeight="1" x14ac:dyDescent="0.2">
      <c r="B38" s="11" t="s">
        <v>114</v>
      </c>
      <c r="C38" s="11"/>
      <c r="D38" s="11"/>
      <c r="E38" s="11"/>
      <c r="F38" s="9">
        <f>SUM(I5:I37)</f>
        <v>365860.85299999994</v>
      </c>
      <c r="G38" s="9"/>
      <c r="H38" s="9"/>
      <c r="I38" s="9"/>
      <c r="J38" s="9"/>
      <c r="K38" s="9"/>
      <c r="L38" s="9"/>
    </row>
    <row r="39" spans="2:12" s="1" customFormat="1" ht="21.3" customHeight="1" x14ac:dyDescent="0.2">
      <c r="B39" s="11" t="s">
        <v>115</v>
      </c>
      <c r="C39" s="11"/>
      <c r="D39" s="11"/>
      <c r="E39" s="11"/>
      <c r="F39" s="9">
        <f>SUM(L5:L37)</f>
        <v>395129.72124000004</v>
      </c>
      <c r="G39" s="10"/>
      <c r="H39" s="10"/>
      <c r="I39" s="10"/>
      <c r="J39" s="10"/>
      <c r="K39" s="10"/>
      <c r="L39" s="10"/>
    </row>
  </sheetData>
  <mergeCells count="7">
    <mergeCell ref="F38:L38"/>
    <mergeCell ref="F39:L39"/>
    <mergeCell ref="B39:E39"/>
    <mergeCell ref="B38:E38"/>
    <mergeCell ref="B1:L1"/>
    <mergeCell ref="B2:M2"/>
    <mergeCell ref="B3:L3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2025-10-07T08:01:43Z</cp:lastPrinted>
  <dcterms:created xsi:type="dcterms:W3CDTF">2025-10-03T07:57:47Z</dcterms:created>
  <dcterms:modified xsi:type="dcterms:W3CDTF">2025-10-08T12:51:21Z</dcterms:modified>
</cp:coreProperties>
</file>